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меню апрель 2025\"/>
    </mc:Choice>
  </mc:AlternateContent>
  <bookViews>
    <workbookView xWindow="0" yWindow="0" windowWidth="27435" windowHeight="919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H24" i="1" s="1"/>
  <c r="G13" i="1"/>
  <c r="F13" i="1"/>
  <c r="F24" i="1" s="1"/>
  <c r="H195" i="1" l="1"/>
  <c r="I195" i="1"/>
  <c r="G176" i="1"/>
  <c r="I176" i="1"/>
  <c r="F176" i="1"/>
  <c r="F157" i="1"/>
  <c r="I157" i="1"/>
  <c r="J157" i="1"/>
  <c r="F138" i="1"/>
  <c r="G138" i="1"/>
  <c r="I138" i="1"/>
  <c r="J138" i="1"/>
  <c r="H119" i="1"/>
  <c r="G119" i="1"/>
  <c r="J100" i="1"/>
  <c r="I100" i="1"/>
  <c r="H100" i="1"/>
  <c r="G100" i="1"/>
  <c r="F100" i="1"/>
  <c r="L196" i="1"/>
  <c r="I81" i="1"/>
  <c r="G81" i="1"/>
  <c r="F81" i="1"/>
  <c r="I62" i="1"/>
  <c r="H62" i="1"/>
  <c r="H196" i="1" s="1"/>
  <c r="G62" i="1"/>
  <c r="F62" i="1"/>
  <c r="I43" i="1"/>
  <c r="J43" i="1"/>
  <c r="J24" i="1"/>
  <c r="G24" i="1"/>
  <c r="F196" i="1" l="1"/>
  <c r="G196" i="1"/>
  <c r="I196" i="1"/>
  <c r="J196" i="1"/>
</calcChain>
</file>

<file path=xl/sharedStrings.xml><?xml version="1.0" encoding="utf-8"?>
<sst xmlns="http://schemas.openxmlformats.org/spreadsheetml/2006/main" count="322" uniqueCount="116">
  <si>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</si>
  <si>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</si>
  <si>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</si>
  <si>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</si>
  <si>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</si>
  <si>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</si>
  <si>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</si>
  <si>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</si>
  <si>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</si>
  <si>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</si>
  <si>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</si>
  <si>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</si>
  <si>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</si>
  <si>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</si>
  <si>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</si>
  <si>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</si>
  <si>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</si>
  <si>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</si>
  <si>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</si>
  <si>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</si>
  <si>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</si>
  <si>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</si>
  <si>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</si>
  <si>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</si>
  <si>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</si>
  <si>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</si>
  <si>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</si>
  <si>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</si>
  <si>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</si>
  <si>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</si>
  <si>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</si>
  <si>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</si>
  <si>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</si>
  <si>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</si>
  <si>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</si>
  <si>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</si>
  <si>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</si>
  <si>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</si>
  <si>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</si>
  <si>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пшеничная молочная</t>
  </si>
  <si>
    <t>Чай с лимоном</t>
  </si>
  <si>
    <t>МОБУ Липовецкая СОШ № 2</t>
  </si>
  <si>
    <t>директор</t>
  </si>
  <si>
    <t>Золотарева О. А.</t>
  </si>
  <si>
    <t>Хлеб пшеничный, ржаной, масло сливочное и сыр</t>
  </si>
  <si>
    <t>1.5,1.3,75</t>
  </si>
  <si>
    <t>Яблоко</t>
  </si>
  <si>
    <t>Салат из белокачанной капусты с яблоками</t>
  </si>
  <si>
    <t>Борщ</t>
  </si>
  <si>
    <t>Котлета из курицы/соус красный основной</t>
  </si>
  <si>
    <t>Макароны отварные</t>
  </si>
  <si>
    <t>Кисель</t>
  </si>
  <si>
    <t>Хлеб пшеничный (пшеничный)</t>
  </si>
  <si>
    <t>Хлеб пшеничный (ржаной)</t>
  </si>
  <si>
    <t>Молоко в т/п или к/м</t>
  </si>
  <si>
    <t>14/108/183</t>
  </si>
  <si>
    <t>Салат из свежих огурцов/тефтели/каша гречневая рассыпчатая</t>
  </si>
  <si>
    <t>Хлеб пшеничный (пшеничный)/хлеб пшеничный (ржаной)</t>
  </si>
  <si>
    <t>Салат из свеклы с растительным маслом</t>
  </si>
  <si>
    <t>Рассольник Ленинградский</t>
  </si>
  <si>
    <t>Рыба припущенная в молоке</t>
  </si>
  <si>
    <t>Компот из сухофруктов</t>
  </si>
  <si>
    <t>Запеканка с творогом</t>
  </si>
  <si>
    <t>Какао с молоком</t>
  </si>
  <si>
    <t>Бутерброд с маслом и сыром</t>
  </si>
  <si>
    <t>Салат из овощей с морской капустой</t>
  </si>
  <si>
    <t>Щи по-уральски</t>
  </si>
  <si>
    <t>Бефстроганов</t>
  </si>
  <si>
    <t>Овощи тушёные</t>
  </si>
  <si>
    <t>0.5</t>
  </si>
  <si>
    <t>Чай с сахором и лимоном</t>
  </si>
  <si>
    <t>Салат из свеклы с яблоками/шницель/картофель отварн.</t>
  </si>
  <si>
    <t>Салат из моркови с зелёным горошком</t>
  </si>
  <si>
    <t>Уха рыбацкая</t>
  </si>
  <si>
    <t>Котлеты мясные</t>
  </si>
  <si>
    <t>Чай с молоком и сахаром</t>
  </si>
  <si>
    <t>Хлеб пшеничный, ржаной/масло сливочное</t>
  </si>
  <si>
    <t>359/136</t>
  </si>
  <si>
    <t>1.5/1.3</t>
  </si>
  <si>
    <t>Винегрет</t>
  </si>
  <si>
    <t>Рассольник домашний</t>
  </si>
  <si>
    <t>Рагу из птицы</t>
  </si>
  <si>
    <t>Каша рисовая молочная жидкая</t>
  </si>
  <si>
    <t>Хлеб пшеничный, ржаной/масло сливочное (порциями)</t>
  </si>
  <si>
    <t>Икра овощная</t>
  </si>
  <si>
    <t>Тефтели из говядины в соусе</t>
  </si>
  <si>
    <t>Картофельное пюре</t>
  </si>
  <si>
    <t>Плов из курицы</t>
  </si>
  <si>
    <t>Чай с сахаром</t>
  </si>
  <si>
    <t>Груша</t>
  </si>
  <si>
    <t>Салат витаминный</t>
  </si>
  <si>
    <t>Суп с рыбными консервами</t>
  </si>
  <si>
    <t>Биточки</t>
  </si>
  <si>
    <t>Каша гречневая рассыпчатая</t>
  </si>
  <si>
    <t>Вареники с творогом (полуфабрикат)</t>
  </si>
  <si>
    <t>Чай с лимоном и сахаром</t>
  </si>
  <si>
    <t>Салат из огурцов</t>
  </si>
  <si>
    <t>Борщ с фасолью</t>
  </si>
  <si>
    <t>Рыба припущенная</t>
  </si>
  <si>
    <t>Каша гречневая рассыпчатая/гуляш</t>
  </si>
  <si>
    <t>313/299</t>
  </si>
  <si>
    <t>Мандарин</t>
  </si>
  <si>
    <t>Салат из моркови</t>
  </si>
  <si>
    <t>Щи уральские</t>
  </si>
  <si>
    <t>Тефтели из говядины</t>
  </si>
  <si>
    <t>Картофель тушеный</t>
  </si>
  <si>
    <t>Рыба, тушенная в томате с овощами/картофель отварной</t>
  </si>
  <si>
    <t>Салат из овощей</t>
  </si>
  <si>
    <t>Суп с лапшой домашний</t>
  </si>
  <si>
    <t>Рагу из овощей и мяса</t>
  </si>
  <si>
    <t>Кисель ягодный</t>
  </si>
  <si>
    <t>Молоко в т/п или к/м продукт</t>
  </si>
  <si>
    <t>Хлеб пшеничный (пшеничный)/хлеб ржаной</t>
  </si>
  <si>
    <t>Макароны отварные/котлета мясная с соусом</t>
  </si>
  <si>
    <t>83/57</t>
  </si>
  <si>
    <t>Картофель отварной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</si>
</sst>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zoomScale="90" zoomScaleNormal="90" workbookViewId="0">
      <pane xSplit="4" ySplit="5" topLeftCell="E165" activePane="bottomRight" state="frozen"/>
      <selection pane="topRight" activeCell="E1" sqref="E1"/>
      <selection pane="bottomLeft" activeCell="A6" sqref="A6"/>
      <selection pane="bottomRight" activeCell="I184" sqref="I18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41</v>
      </c>
      <c r="D1" s="52"/>
      <c r="E1" s="52"/>
      <c r="F1" s="12" t="s">
        <v>16</v>
      </c>
      <c r="G1" s="2" t="s">
        <v>17</v>
      </c>
      <c r="H1" s="53" t="s">
        <v>42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43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3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3">
        <v>7.1</v>
      </c>
      <c r="H6" s="40">
        <v>6.9</v>
      </c>
      <c r="I6" s="40">
        <v>34.200000000000003</v>
      </c>
      <c r="J6" s="40">
        <v>268</v>
      </c>
      <c r="K6" s="41">
        <v>209</v>
      </c>
      <c r="L6" s="40">
        <v>105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0.2</v>
      </c>
      <c r="H8" s="43">
        <v>0</v>
      </c>
      <c r="I8" s="43">
        <v>9.3000000000000007</v>
      </c>
      <c r="J8" s="43">
        <v>38</v>
      </c>
      <c r="K8" s="44">
        <v>302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80</v>
      </c>
      <c r="G9" s="43">
        <v>6.9</v>
      </c>
      <c r="H9" s="43">
        <v>11.89</v>
      </c>
      <c r="I9" s="43">
        <v>26.1</v>
      </c>
      <c r="J9" s="43">
        <v>239.6</v>
      </c>
      <c r="K9" s="43" t="s">
        <v>45</v>
      </c>
      <c r="L9" s="43"/>
    </row>
    <row r="10" spans="1:12" ht="15" x14ac:dyDescent="0.25">
      <c r="A10" s="23"/>
      <c r="B10" s="15"/>
      <c r="C10" s="11"/>
      <c r="D10" s="7" t="s">
        <v>24</v>
      </c>
      <c r="E10" s="42" t="s">
        <v>46</v>
      </c>
      <c r="F10" s="43">
        <v>130</v>
      </c>
      <c r="G10" s="43">
        <v>0.5</v>
      </c>
      <c r="H10" s="43">
        <v>0.5</v>
      </c>
      <c r="I10" s="43">
        <v>12.7</v>
      </c>
      <c r="J10" s="43">
        <v>61.1</v>
      </c>
      <c r="K10" s="44"/>
      <c r="L10" s="43"/>
    </row>
    <row r="11" spans="1:12" ht="15" x14ac:dyDescent="0.25">
      <c r="A11" s="23"/>
      <c r="B11" s="15"/>
      <c r="C11" s="11"/>
      <c r="D11" s="6" t="s">
        <v>30</v>
      </c>
      <c r="E11" s="42" t="s">
        <v>111</v>
      </c>
      <c r="F11" s="43">
        <v>200</v>
      </c>
      <c r="G11" s="43">
        <v>5.8</v>
      </c>
      <c r="H11" s="43">
        <v>5</v>
      </c>
      <c r="I11" s="43">
        <v>9.6</v>
      </c>
      <c r="J11" s="43">
        <v>108</v>
      </c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810</v>
      </c>
      <c r="G13" s="19">
        <f t="shared" ref="G13:J13" si="0">SUM(G6:G12)</f>
        <v>20.5</v>
      </c>
      <c r="H13" s="19">
        <f t="shared" si="0"/>
        <v>24.29</v>
      </c>
      <c r="I13" s="19">
        <f t="shared" si="0"/>
        <v>91.899999999999991</v>
      </c>
      <c r="J13" s="19">
        <f t="shared" si="0"/>
        <v>714.7</v>
      </c>
      <c r="K13" s="25"/>
      <c r="L13" s="19">
        <f t="shared" ref="L13" si="1">SUM(L6:L12)</f>
        <v>105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47</v>
      </c>
      <c r="F14" s="43">
        <v>60</v>
      </c>
      <c r="G14" s="43">
        <v>1.1000000000000001</v>
      </c>
      <c r="H14" s="43">
        <v>2.7</v>
      </c>
      <c r="I14" s="43">
        <v>5.7</v>
      </c>
      <c r="J14" s="43">
        <v>55</v>
      </c>
      <c r="K14" s="44">
        <v>8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48</v>
      </c>
      <c r="F15" s="43">
        <v>200</v>
      </c>
      <c r="G15" s="43">
        <v>1.6</v>
      </c>
      <c r="H15" s="43">
        <v>4.32</v>
      </c>
      <c r="I15" s="43">
        <v>10.24</v>
      </c>
      <c r="J15" s="43">
        <v>88.8</v>
      </c>
      <c r="K15" s="44">
        <v>58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49</v>
      </c>
      <c r="F16" s="43">
        <v>120</v>
      </c>
      <c r="G16" s="43">
        <v>6.12</v>
      </c>
      <c r="H16" s="43">
        <v>14.67</v>
      </c>
      <c r="I16" s="43">
        <v>7.92</v>
      </c>
      <c r="J16" s="43">
        <v>189</v>
      </c>
      <c r="K16" s="44">
        <v>136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50</v>
      </c>
      <c r="F17" s="43">
        <v>185</v>
      </c>
      <c r="G17" s="43">
        <v>6.5</v>
      </c>
      <c r="H17" s="43">
        <v>4.4000000000000004</v>
      </c>
      <c r="I17" s="43">
        <v>40</v>
      </c>
      <c r="J17" s="43">
        <v>233</v>
      </c>
      <c r="K17" s="44">
        <v>227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51</v>
      </c>
      <c r="F18" s="43">
        <v>200</v>
      </c>
      <c r="G18" s="43">
        <v>0.1</v>
      </c>
      <c r="H18" s="43">
        <v>0.1</v>
      </c>
      <c r="I18" s="43">
        <v>27.6</v>
      </c>
      <c r="J18" s="43">
        <v>111</v>
      </c>
      <c r="K18" s="44">
        <v>325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52</v>
      </c>
      <c r="F19" s="43">
        <v>50</v>
      </c>
      <c r="G19" s="43">
        <v>3.95</v>
      </c>
      <c r="H19" s="43">
        <v>0.5</v>
      </c>
      <c r="I19" s="43">
        <v>24.15</v>
      </c>
      <c r="J19" s="43">
        <v>117.5</v>
      </c>
      <c r="K19" s="44">
        <v>15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53</v>
      </c>
      <c r="F20" s="43">
        <v>30</v>
      </c>
      <c r="G20" s="43">
        <v>1.98</v>
      </c>
      <c r="H20" s="43">
        <v>0.36</v>
      </c>
      <c r="I20" s="43">
        <v>10.02</v>
      </c>
      <c r="J20" s="43">
        <v>52.2</v>
      </c>
      <c r="K20" s="44">
        <v>15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845</v>
      </c>
      <c r="G23" s="19">
        <f t="shared" ref="G23:J23" si="2">SUM(G14:G22)</f>
        <v>21.35</v>
      </c>
      <c r="H23" s="19">
        <f t="shared" si="2"/>
        <v>27.050000000000004</v>
      </c>
      <c r="I23" s="19">
        <f t="shared" si="2"/>
        <v>125.63000000000001</v>
      </c>
      <c r="J23" s="19">
        <f t="shared" si="2"/>
        <v>846.5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1655</v>
      </c>
      <c r="G24" s="32">
        <f t="shared" ref="G24:J24" si="4">G13+G23</f>
        <v>41.85</v>
      </c>
      <c r="H24" s="32">
        <f t="shared" si="4"/>
        <v>51.34</v>
      </c>
      <c r="I24" s="32">
        <f t="shared" si="4"/>
        <v>217.53</v>
      </c>
      <c r="J24" s="32">
        <f t="shared" si="4"/>
        <v>1561.2</v>
      </c>
      <c r="K24" s="32"/>
      <c r="L24" s="32">
        <f t="shared" ref="L24" si="5">L13+L23</f>
        <v>105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56</v>
      </c>
      <c r="F25" s="40">
        <v>300</v>
      </c>
      <c r="G25" s="40">
        <v>19.100000000000001</v>
      </c>
      <c r="H25" s="40">
        <v>22</v>
      </c>
      <c r="I25" s="40">
        <v>58.8</v>
      </c>
      <c r="J25" s="40">
        <v>468.3</v>
      </c>
      <c r="K25" s="41" t="s">
        <v>55</v>
      </c>
      <c r="L25" s="40">
        <v>105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40</v>
      </c>
      <c r="F27" s="43">
        <v>200</v>
      </c>
      <c r="G27" s="43">
        <v>0.3</v>
      </c>
      <c r="H27" s="43">
        <v>0</v>
      </c>
      <c r="I27" s="43">
        <v>15.3</v>
      </c>
      <c r="J27" s="43">
        <v>62.6</v>
      </c>
      <c r="K27" s="44">
        <v>302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112</v>
      </c>
      <c r="F28" s="43">
        <v>60</v>
      </c>
      <c r="G28" s="43">
        <v>4.4800000000000004</v>
      </c>
      <c r="H28" s="43">
        <v>0.64</v>
      </c>
      <c r="I28" s="43">
        <v>26</v>
      </c>
      <c r="J28" s="43">
        <v>128.80000000000001</v>
      </c>
      <c r="K28" s="44">
        <v>15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30</v>
      </c>
      <c r="E30" s="42" t="s">
        <v>111</v>
      </c>
      <c r="F30" s="43">
        <v>200</v>
      </c>
      <c r="G30" s="43">
        <v>5.8</v>
      </c>
      <c r="H30" s="43">
        <v>5</v>
      </c>
      <c r="I30" s="43">
        <v>9.6</v>
      </c>
      <c r="J30" s="43">
        <v>108</v>
      </c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760</v>
      </c>
      <c r="G32" s="19">
        <f t="shared" ref="G32" si="6">SUM(G25:G31)</f>
        <v>29.680000000000003</v>
      </c>
      <c r="H32" s="19">
        <f t="shared" ref="H32" si="7">SUM(H25:H31)</f>
        <v>27.64</v>
      </c>
      <c r="I32" s="19">
        <f t="shared" ref="I32" si="8">SUM(I25:I31)</f>
        <v>109.69999999999999</v>
      </c>
      <c r="J32" s="19">
        <f t="shared" ref="J32:L32" si="9">SUM(J25:J31)</f>
        <v>767.7</v>
      </c>
      <c r="K32" s="25"/>
      <c r="L32" s="19">
        <f t="shared" si="9"/>
        <v>105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58</v>
      </c>
      <c r="F33" s="43">
        <v>60</v>
      </c>
      <c r="G33" s="43">
        <v>1</v>
      </c>
      <c r="H33" s="43">
        <v>4.8</v>
      </c>
      <c r="I33" s="43">
        <v>5</v>
      </c>
      <c r="J33" s="43">
        <v>69</v>
      </c>
      <c r="K33" s="44">
        <v>25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59</v>
      </c>
      <c r="F34" s="43">
        <v>200</v>
      </c>
      <c r="G34" s="43">
        <v>1.92</v>
      </c>
      <c r="H34" s="43">
        <v>4</v>
      </c>
      <c r="I34" s="43">
        <v>12.56</v>
      </c>
      <c r="J34" s="43">
        <v>98.4</v>
      </c>
      <c r="K34" s="44">
        <v>56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60</v>
      </c>
      <c r="F35" s="43">
        <v>95</v>
      </c>
      <c r="G35" s="43">
        <v>17.5</v>
      </c>
      <c r="H35" s="43">
        <v>11.6</v>
      </c>
      <c r="I35" s="43">
        <v>2.7</v>
      </c>
      <c r="J35" s="43">
        <v>186</v>
      </c>
      <c r="K35" s="44">
        <v>93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115</v>
      </c>
      <c r="F36" s="43">
        <v>205</v>
      </c>
      <c r="G36" s="43">
        <v>4</v>
      </c>
      <c r="H36" s="43">
        <v>4.9000000000000004</v>
      </c>
      <c r="I36" s="43">
        <v>30.1</v>
      </c>
      <c r="J36" s="43">
        <v>189</v>
      </c>
      <c r="K36" s="44">
        <v>144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61</v>
      </c>
      <c r="F37" s="43">
        <v>200</v>
      </c>
      <c r="G37" s="43">
        <v>0.5</v>
      </c>
      <c r="H37" s="43">
        <v>0.1</v>
      </c>
      <c r="I37" s="43">
        <v>17.399999999999999</v>
      </c>
      <c r="J37" s="43">
        <v>74</v>
      </c>
      <c r="K37" s="44">
        <v>308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52</v>
      </c>
      <c r="F38" s="43">
        <v>50</v>
      </c>
      <c r="G38" s="43">
        <v>3.95</v>
      </c>
      <c r="H38" s="43">
        <v>0.5</v>
      </c>
      <c r="I38" s="43">
        <v>24.15</v>
      </c>
      <c r="J38" s="43">
        <v>117.5</v>
      </c>
      <c r="K38" s="44">
        <v>15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53</v>
      </c>
      <c r="F39" s="43">
        <v>30</v>
      </c>
      <c r="G39" s="43">
        <v>1.98</v>
      </c>
      <c r="H39" s="43">
        <v>0.36</v>
      </c>
      <c r="I39" s="43">
        <v>10.02</v>
      </c>
      <c r="J39" s="43">
        <v>52.2</v>
      </c>
      <c r="K39" s="44">
        <v>15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840</v>
      </c>
      <c r="G42" s="19">
        <f t="shared" ref="G42" si="10">SUM(G33:G41)</f>
        <v>30.85</v>
      </c>
      <c r="H42" s="19">
        <f t="shared" ref="H42" si="11">SUM(H33:H41)</f>
        <v>26.259999999999998</v>
      </c>
      <c r="I42" s="19">
        <f t="shared" ref="I42" si="12">SUM(I33:I41)</f>
        <v>101.92999999999999</v>
      </c>
      <c r="J42" s="19">
        <f t="shared" ref="J42:L42" si="13">SUM(J33:J41)</f>
        <v>786.1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1600</v>
      </c>
      <c r="G43" s="32">
        <f t="shared" ref="G43" si="14">G32+G42</f>
        <v>60.53</v>
      </c>
      <c r="H43" s="32">
        <f t="shared" ref="H43" si="15">H32+H42</f>
        <v>53.9</v>
      </c>
      <c r="I43" s="32">
        <f t="shared" ref="I43" si="16">I32+I42</f>
        <v>211.63</v>
      </c>
      <c r="J43" s="32">
        <f t="shared" ref="J43:L43" si="17">J32+J42</f>
        <v>1553.8000000000002</v>
      </c>
      <c r="K43" s="32"/>
      <c r="L43" s="32">
        <f t="shared" si="17"/>
        <v>105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62</v>
      </c>
      <c r="F44" s="40">
        <v>150</v>
      </c>
      <c r="G44" s="40">
        <v>10.1</v>
      </c>
      <c r="H44" s="40">
        <v>4.5999999999999996</v>
      </c>
      <c r="I44" s="40">
        <v>29.4</v>
      </c>
      <c r="J44" s="40">
        <v>239</v>
      </c>
      <c r="K44" s="41">
        <v>282</v>
      </c>
      <c r="L44" s="40">
        <v>105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63</v>
      </c>
      <c r="F46" s="43">
        <v>200</v>
      </c>
      <c r="G46" s="43">
        <v>3.3</v>
      </c>
      <c r="H46" s="43">
        <v>3.1</v>
      </c>
      <c r="I46" s="43">
        <v>13.6</v>
      </c>
      <c r="J46" s="43">
        <v>95</v>
      </c>
      <c r="K46" s="44">
        <v>306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64</v>
      </c>
      <c r="F47" s="43">
        <v>40</v>
      </c>
      <c r="G47" s="43">
        <v>5</v>
      </c>
      <c r="H47" s="43">
        <v>7.1</v>
      </c>
      <c r="I47" s="43">
        <v>14.5</v>
      </c>
      <c r="J47" s="43">
        <v>146</v>
      </c>
      <c r="K47" s="44">
        <v>2</v>
      </c>
      <c r="L47" s="43"/>
    </row>
    <row r="48" spans="1:12" ht="15" x14ac:dyDescent="0.25">
      <c r="A48" s="23"/>
      <c r="B48" s="15"/>
      <c r="C48" s="11"/>
      <c r="D48" s="7" t="s">
        <v>24</v>
      </c>
      <c r="E48" s="42" t="s">
        <v>46</v>
      </c>
      <c r="F48" s="43">
        <v>130</v>
      </c>
      <c r="G48" s="43">
        <v>0.5</v>
      </c>
      <c r="H48" s="43">
        <v>0.5</v>
      </c>
      <c r="I48" s="43">
        <v>12.7</v>
      </c>
      <c r="J48" s="43">
        <v>61.1</v>
      </c>
      <c r="K48" s="44"/>
      <c r="L48" s="43"/>
    </row>
    <row r="49" spans="1:12" ht="15" x14ac:dyDescent="0.25">
      <c r="A49" s="23"/>
      <c r="B49" s="15"/>
      <c r="C49" s="11"/>
      <c r="D49" s="6" t="s">
        <v>30</v>
      </c>
      <c r="E49" s="42" t="s">
        <v>111</v>
      </c>
      <c r="F49" s="43">
        <v>200</v>
      </c>
      <c r="G49" s="43">
        <v>5.8</v>
      </c>
      <c r="H49" s="43">
        <v>5</v>
      </c>
      <c r="I49" s="43">
        <v>9.6</v>
      </c>
      <c r="J49" s="43">
        <v>108</v>
      </c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720</v>
      </c>
      <c r="G51" s="19">
        <f t="shared" ref="G51" si="18">SUM(G44:G50)</f>
        <v>24.7</v>
      </c>
      <c r="H51" s="19">
        <f t="shared" ref="H51" si="19">SUM(H44:H50)</f>
        <v>20.299999999999997</v>
      </c>
      <c r="I51" s="19">
        <f t="shared" ref="I51" si="20">SUM(I44:I50)</f>
        <v>79.8</v>
      </c>
      <c r="J51" s="19">
        <f t="shared" ref="J51:L51" si="21">SUM(J44:J50)</f>
        <v>649.1</v>
      </c>
      <c r="K51" s="25"/>
      <c r="L51" s="19">
        <f t="shared" si="21"/>
        <v>105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65</v>
      </c>
      <c r="F52" s="43">
        <v>60</v>
      </c>
      <c r="G52" s="43">
        <v>0.9</v>
      </c>
      <c r="H52" s="43">
        <v>6</v>
      </c>
      <c r="I52" s="43">
        <v>5.3</v>
      </c>
      <c r="J52" s="43">
        <v>81</v>
      </c>
      <c r="K52" s="44">
        <v>31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66</v>
      </c>
      <c r="F53" s="43">
        <v>200</v>
      </c>
      <c r="G53" s="43">
        <v>1.44</v>
      </c>
      <c r="H53" s="43">
        <v>3.44</v>
      </c>
      <c r="I53" s="43">
        <v>5.36</v>
      </c>
      <c r="J53" s="43">
        <v>62.4</v>
      </c>
      <c r="K53" s="44">
        <v>57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67</v>
      </c>
      <c r="F54" s="43">
        <v>90</v>
      </c>
      <c r="G54" s="43">
        <v>13.62</v>
      </c>
      <c r="H54" s="43">
        <v>12.12</v>
      </c>
      <c r="I54" s="43">
        <v>4.5599999999999996</v>
      </c>
      <c r="J54" s="43">
        <v>181.8</v>
      </c>
      <c r="K54" s="44">
        <v>326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68</v>
      </c>
      <c r="F55" s="43">
        <v>150</v>
      </c>
      <c r="G55" s="43">
        <v>5</v>
      </c>
      <c r="H55" s="43">
        <v>4.45</v>
      </c>
      <c r="I55" s="43">
        <v>13.95</v>
      </c>
      <c r="J55" s="43">
        <v>143</v>
      </c>
      <c r="K55" s="44">
        <v>169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61</v>
      </c>
      <c r="F56" s="43">
        <v>200</v>
      </c>
      <c r="G56" s="43">
        <v>0.5</v>
      </c>
      <c r="H56" s="43">
        <v>0.1</v>
      </c>
      <c r="I56" s="43">
        <v>17.399999999999999</v>
      </c>
      <c r="J56" s="43">
        <v>74</v>
      </c>
      <c r="K56" s="44">
        <v>314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52</v>
      </c>
      <c r="F57" s="43">
        <v>50</v>
      </c>
      <c r="G57" s="43">
        <v>3.95</v>
      </c>
      <c r="H57" s="43" t="s">
        <v>69</v>
      </c>
      <c r="I57" s="43">
        <v>24.15</v>
      </c>
      <c r="J57" s="43">
        <v>117.5</v>
      </c>
      <c r="K57" s="44">
        <v>15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53</v>
      </c>
      <c r="F58" s="43">
        <v>30</v>
      </c>
      <c r="G58" s="43">
        <v>1.98</v>
      </c>
      <c r="H58" s="43">
        <v>0.36</v>
      </c>
      <c r="I58" s="43">
        <v>10.02</v>
      </c>
      <c r="J58" s="43">
        <v>52.2</v>
      </c>
      <c r="K58" s="44">
        <v>15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780</v>
      </c>
      <c r="G61" s="19">
        <f t="shared" ref="G61" si="22">SUM(G52:G60)</f>
        <v>27.39</v>
      </c>
      <c r="H61" s="19">
        <f t="shared" ref="H61" si="23">SUM(H52:H60)</f>
        <v>26.47</v>
      </c>
      <c r="I61" s="19">
        <f t="shared" ref="I61" si="24">SUM(I52:I60)</f>
        <v>80.739999999999995</v>
      </c>
      <c r="J61" s="19">
        <f t="shared" ref="J61:L61" si="25">SUM(J52:J60)</f>
        <v>711.90000000000009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1500</v>
      </c>
      <c r="G62" s="32">
        <f t="shared" ref="G62" si="26">G51+G61</f>
        <v>52.09</v>
      </c>
      <c r="H62" s="32">
        <f t="shared" ref="H62" si="27">H51+H61</f>
        <v>46.769999999999996</v>
      </c>
      <c r="I62" s="32">
        <f t="shared" ref="I62" si="28">I51+I61</f>
        <v>160.54</v>
      </c>
      <c r="J62" s="32">
        <f t="shared" ref="J62:L62" si="29">J51+J61</f>
        <v>1361</v>
      </c>
      <c r="K62" s="32"/>
      <c r="L62" s="32">
        <f t="shared" si="29"/>
        <v>105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71</v>
      </c>
      <c r="F63" s="40">
        <v>300</v>
      </c>
      <c r="G63" s="40">
        <v>18.600000000000001</v>
      </c>
      <c r="H63" s="40">
        <v>23.9</v>
      </c>
      <c r="I63" s="40">
        <v>29.1</v>
      </c>
      <c r="J63" s="40">
        <v>407.1</v>
      </c>
      <c r="K63" s="41">
        <v>28</v>
      </c>
      <c r="L63" s="40">
        <v>105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70</v>
      </c>
      <c r="F65" s="43">
        <v>200</v>
      </c>
      <c r="G65" s="43">
        <v>0.2</v>
      </c>
      <c r="H65" s="43">
        <v>0</v>
      </c>
      <c r="I65" s="43">
        <v>9.3000000000000007</v>
      </c>
      <c r="J65" s="43">
        <v>38</v>
      </c>
      <c r="K65" s="44">
        <v>302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57</v>
      </c>
      <c r="F66" s="43">
        <v>60</v>
      </c>
      <c r="G66" s="43">
        <v>4.4800000000000004</v>
      </c>
      <c r="H66" s="43">
        <v>0.64</v>
      </c>
      <c r="I66" s="43">
        <v>26</v>
      </c>
      <c r="J66" s="43">
        <v>128.80000000000001</v>
      </c>
      <c r="K66" s="44">
        <v>15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30</v>
      </c>
      <c r="E68" s="42" t="s">
        <v>111</v>
      </c>
      <c r="F68" s="43">
        <v>200</v>
      </c>
      <c r="G68" s="43">
        <v>5.8</v>
      </c>
      <c r="H68" s="43">
        <v>5</v>
      </c>
      <c r="I68" s="43">
        <v>9.6</v>
      </c>
      <c r="J68" s="43">
        <v>108</v>
      </c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760</v>
      </c>
      <c r="G70" s="19">
        <f t="shared" ref="G70" si="30">SUM(G63:G69)</f>
        <v>29.080000000000002</v>
      </c>
      <c r="H70" s="19">
        <f t="shared" ref="H70" si="31">SUM(H63:H69)</f>
        <v>29.54</v>
      </c>
      <c r="I70" s="19">
        <f t="shared" ref="I70" si="32">SUM(I63:I69)</f>
        <v>74</v>
      </c>
      <c r="J70" s="19">
        <f t="shared" ref="J70:L70" si="33">SUM(J63:J69)</f>
        <v>681.90000000000009</v>
      </c>
      <c r="K70" s="25"/>
      <c r="L70" s="19">
        <f t="shared" si="33"/>
        <v>105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72</v>
      </c>
      <c r="F71" s="43">
        <v>60</v>
      </c>
      <c r="G71" s="43">
        <v>0.72</v>
      </c>
      <c r="H71" s="43">
        <v>3.66</v>
      </c>
      <c r="I71" s="43">
        <v>9.7200000000000006</v>
      </c>
      <c r="J71" s="43">
        <v>75</v>
      </c>
      <c r="K71" s="44">
        <v>25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73</v>
      </c>
      <c r="F72" s="43">
        <v>200</v>
      </c>
      <c r="G72" s="43">
        <v>7.3</v>
      </c>
      <c r="H72" s="43">
        <v>3.47</v>
      </c>
      <c r="I72" s="43">
        <v>9.3000000000000007</v>
      </c>
      <c r="J72" s="43">
        <v>100.8</v>
      </c>
      <c r="K72" s="44">
        <v>72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74</v>
      </c>
      <c r="F73" s="43">
        <v>90</v>
      </c>
      <c r="G73" s="43">
        <v>8</v>
      </c>
      <c r="H73" s="43">
        <v>15.9</v>
      </c>
      <c r="I73" s="43">
        <v>0.7</v>
      </c>
      <c r="J73" s="43">
        <v>180</v>
      </c>
      <c r="K73" s="44">
        <v>339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50</v>
      </c>
      <c r="F74" s="43">
        <v>150</v>
      </c>
      <c r="G74" s="43">
        <v>5.55</v>
      </c>
      <c r="H74" s="43">
        <v>4.9000000000000004</v>
      </c>
      <c r="I74" s="43">
        <v>29.55</v>
      </c>
      <c r="J74" s="43">
        <v>184.5</v>
      </c>
      <c r="K74" s="44">
        <v>256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61</v>
      </c>
      <c r="F75" s="43">
        <v>200</v>
      </c>
      <c r="G75" s="43">
        <v>0.5</v>
      </c>
      <c r="H75" s="43">
        <v>0.1</v>
      </c>
      <c r="I75" s="43">
        <v>17.399999999999999</v>
      </c>
      <c r="J75" s="43">
        <v>74</v>
      </c>
      <c r="K75" s="44">
        <v>309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52</v>
      </c>
      <c r="F76" s="43">
        <v>50</v>
      </c>
      <c r="G76" s="43">
        <v>3.95</v>
      </c>
      <c r="H76" s="43">
        <v>0.5</v>
      </c>
      <c r="I76" s="43">
        <v>24.15</v>
      </c>
      <c r="J76" s="43">
        <v>117.5</v>
      </c>
      <c r="K76" s="44">
        <v>15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53</v>
      </c>
      <c r="F77" s="43">
        <v>30</v>
      </c>
      <c r="G77" s="43">
        <v>1.98</v>
      </c>
      <c r="H77" s="43">
        <v>0.36</v>
      </c>
      <c r="I77" s="43">
        <v>10.02</v>
      </c>
      <c r="J77" s="43">
        <v>52.2</v>
      </c>
      <c r="K77" s="44">
        <v>15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 t="shared" ref="G80" si="34">SUM(G71:G79)</f>
        <v>28</v>
      </c>
      <c r="H80" s="19">
        <f t="shared" ref="H80" si="35">SUM(H71:H79)</f>
        <v>28.89</v>
      </c>
      <c r="I80" s="19">
        <f t="shared" ref="I80" si="36">SUM(I71:I79)</f>
        <v>100.83999999999999</v>
      </c>
      <c r="J80" s="19">
        <f t="shared" ref="J80:L80" si="37">SUM(J71:J79)</f>
        <v>784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1540</v>
      </c>
      <c r="G81" s="32">
        <f t="shared" ref="G81" si="38">G70+G80</f>
        <v>57.08</v>
      </c>
      <c r="H81" s="32">
        <f t="shared" ref="H81" si="39">H70+H80</f>
        <v>58.43</v>
      </c>
      <c r="I81" s="32">
        <f t="shared" ref="I81" si="40">I70+I80</f>
        <v>174.83999999999997</v>
      </c>
      <c r="J81" s="32">
        <f t="shared" ref="J81:L81" si="41">J70+J80</f>
        <v>1465.9</v>
      </c>
      <c r="K81" s="32"/>
      <c r="L81" s="32">
        <f t="shared" si="41"/>
        <v>105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113</v>
      </c>
      <c r="F82" s="40">
        <v>270</v>
      </c>
      <c r="G82" s="40">
        <v>11.64</v>
      </c>
      <c r="H82" s="40">
        <v>19.190000000000001</v>
      </c>
      <c r="I82" s="40">
        <v>115.25</v>
      </c>
      <c r="J82" s="40">
        <v>357.56</v>
      </c>
      <c r="K82" s="41" t="s">
        <v>77</v>
      </c>
      <c r="L82" s="40">
        <v>105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75</v>
      </c>
      <c r="F84" s="43">
        <v>200</v>
      </c>
      <c r="G84" s="43">
        <v>1.6</v>
      </c>
      <c r="H84" s="43">
        <v>1.5</v>
      </c>
      <c r="I84" s="43">
        <v>11.3</v>
      </c>
      <c r="J84" s="43">
        <v>62</v>
      </c>
      <c r="K84" s="44">
        <v>301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76</v>
      </c>
      <c r="F85" s="43">
        <v>70</v>
      </c>
      <c r="G85" s="43">
        <v>4.58</v>
      </c>
      <c r="H85" s="43">
        <v>8.94</v>
      </c>
      <c r="I85" s="43">
        <v>26.1</v>
      </c>
      <c r="J85" s="43">
        <v>203.8</v>
      </c>
      <c r="K85" s="43" t="s">
        <v>78</v>
      </c>
      <c r="L85" s="43"/>
    </row>
    <row r="86" spans="1:12" ht="15" x14ac:dyDescent="0.25">
      <c r="A86" s="23"/>
      <c r="B86" s="15"/>
      <c r="C86" s="11"/>
      <c r="D86" s="7" t="s">
        <v>24</v>
      </c>
      <c r="E86" s="42" t="s">
        <v>46</v>
      </c>
      <c r="F86" s="43">
        <v>130</v>
      </c>
      <c r="G86" s="43">
        <v>0.5</v>
      </c>
      <c r="H86" s="43">
        <v>0.5</v>
      </c>
      <c r="I86" s="43">
        <v>12.7</v>
      </c>
      <c r="J86" s="43">
        <v>61.1</v>
      </c>
      <c r="K86" s="44"/>
      <c r="L86" s="43"/>
    </row>
    <row r="87" spans="1:12" ht="15" x14ac:dyDescent="0.25">
      <c r="A87" s="23"/>
      <c r="B87" s="15"/>
      <c r="C87" s="11"/>
      <c r="D87" s="6" t="s">
        <v>30</v>
      </c>
      <c r="E87" s="42" t="s">
        <v>111</v>
      </c>
      <c r="F87" s="43">
        <v>200</v>
      </c>
      <c r="G87" s="43">
        <v>5.8</v>
      </c>
      <c r="H87" s="43">
        <v>5</v>
      </c>
      <c r="I87" s="43">
        <v>9.6</v>
      </c>
      <c r="J87" s="43">
        <v>108</v>
      </c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870</v>
      </c>
      <c r="G89" s="19">
        <f t="shared" ref="G89" si="42">SUM(G82:G88)</f>
        <v>24.12</v>
      </c>
      <c r="H89" s="19">
        <f t="shared" ref="H89" si="43">SUM(H82:H88)</f>
        <v>35.130000000000003</v>
      </c>
      <c r="I89" s="19">
        <f t="shared" ref="I89" si="44">SUM(I82:I88)</f>
        <v>174.95</v>
      </c>
      <c r="J89" s="19">
        <f t="shared" ref="J89:L89" si="45">SUM(J82:J88)</f>
        <v>792.46</v>
      </c>
      <c r="K89" s="25"/>
      <c r="L89" s="19">
        <f t="shared" si="45"/>
        <v>105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79</v>
      </c>
      <c r="F90" s="43">
        <v>60</v>
      </c>
      <c r="G90" s="43">
        <v>0.96</v>
      </c>
      <c r="H90" s="43">
        <v>3.72</v>
      </c>
      <c r="I90" s="43">
        <v>3.96</v>
      </c>
      <c r="J90" s="43">
        <v>70</v>
      </c>
      <c r="K90" s="44">
        <v>47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80</v>
      </c>
      <c r="F91" s="43">
        <v>200</v>
      </c>
      <c r="G91" s="43">
        <v>2</v>
      </c>
      <c r="H91" s="43">
        <v>4.96</v>
      </c>
      <c r="I91" s="43">
        <v>11.68</v>
      </c>
      <c r="J91" s="43">
        <v>130</v>
      </c>
      <c r="K91" s="44">
        <v>59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81</v>
      </c>
      <c r="F92" s="43">
        <v>240</v>
      </c>
      <c r="G92" s="43">
        <v>14.76</v>
      </c>
      <c r="H92" s="43">
        <v>15</v>
      </c>
      <c r="I92" s="43">
        <v>29.76</v>
      </c>
      <c r="J92" s="43">
        <v>300</v>
      </c>
      <c r="K92" s="44">
        <v>376</v>
      </c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61</v>
      </c>
      <c r="F94" s="43">
        <v>200</v>
      </c>
      <c r="G94" s="43">
        <v>0.5</v>
      </c>
      <c r="H94" s="43">
        <v>0.1</v>
      </c>
      <c r="I94" s="43">
        <v>17.399999999999999</v>
      </c>
      <c r="J94" s="43">
        <v>74</v>
      </c>
      <c r="K94" s="44">
        <v>491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52</v>
      </c>
      <c r="F95" s="43">
        <v>50</v>
      </c>
      <c r="G95" s="43">
        <v>3.95</v>
      </c>
      <c r="H95" s="43">
        <v>0.5</v>
      </c>
      <c r="I95" s="43">
        <v>24.15</v>
      </c>
      <c r="J95" s="43">
        <v>117.5</v>
      </c>
      <c r="K95" s="44">
        <v>15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53</v>
      </c>
      <c r="F96" s="43">
        <v>30</v>
      </c>
      <c r="G96" s="43">
        <v>1.98</v>
      </c>
      <c r="H96" s="43">
        <v>0.36</v>
      </c>
      <c r="I96" s="43">
        <v>10.02</v>
      </c>
      <c r="J96" s="43">
        <v>52.2</v>
      </c>
      <c r="K96" s="44">
        <v>15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780</v>
      </c>
      <c r="G99" s="19">
        <f t="shared" ref="G99" si="46">SUM(G90:G98)</f>
        <v>24.15</v>
      </c>
      <c r="H99" s="19">
        <f t="shared" ref="H99" si="47">SUM(H90:H98)</f>
        <v>24.64</v>
      </c>
      <c r="I99" s="19">
        <f t="shared" ref="I99" si="48">SUM(I90:I98)</f>
        <v>96.97</v>
      </c>
      <c r="J99" s="19">
        <f t="shared" ref="J99:L99" si="49">SUM(J90:J98)</f>
        <v>743.7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1650</v>
      </c>
      <c r="G100" s="32">
        <f t="shared" ref="G100" si="50">G89+G99</f>
        <v>48.269999999999996</v>
      </c>
      <c r="H100" s="32">
        <f t="shared" ref="H100" si="51">H89+H99</f>
        <v>59.77</v>
      </c>
      <c r="I100" s="32">
        <f t="shared" ref="I100" si="52">I89+I99</f>
        <v>271.91999999999996</v>
      </c>
      <c r="J100" s="32">
        <f t="shared" ref="J100:L100" si="53">J89+J99</f>
        <v>1536.16</v>
      </c>
      <c r="K100" s="32"/>
      <c r="L100" s="32">
        <f t="shared" si="53"/>
        <v>105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82</v>
      </c>
      <c r="F101" s="40">
        <v>205</v>
      </c>
      <c r="G101" s="40">
        <v>5.2</v>
      </c>
      <c r="H101" s="40">
        <v>6.52</v>
      </c>
      <c r="I101" s="40">
        <v>32.18</v>
      </c>
      <c r="J101" s="40">
        <v>208</v>
      </c>
      <c r="K101" s="41">
        <v>236</v>
      </c>
      <c r="L101" s="40">
        <v>105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0.2</v>
      </c>
      <c r="H103" s="43">
        <v>0</v>
      </c>
      <c r="I103" s="43">
        <v>9.3000000000000007</v>
      </c>
      <c r="J103" s="43">
        <v>38</v>
      </c>
      <c r="K103" s="44">
        <v>302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83</v>
      </c>
      <c r="F104" s="43">
        <v>70</v>
      </c>
      <c r="G104" s="43">
        <v>4.58</v>
      </c>
      <c r="H104" s="43">
        <v>8.94</v>
      </c>
      <c r="I104" s="43">
        <v>26.1</v>
      </c>
      <c r="J104" s="43">
        <v>203.8</v>
      </c>
      <c r="K104" s="43" t="s">
        <v>78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46</v>
      </c>
      <c r="F105" s="43">
        <v>130</v>
      </c>
      <c r="G105" s="43">
        <v>0.5</v>
      </c>
      <c r="H105" s="43">
        <v>0.5</v>
      </c>
      <c r="I105" s="43">
        <v>12.7</v>
      </c>
      <c r="J105" s="43">
        <v>61.1</v>
      </c>
      <c r="K105" s="44"/>
      <c r="L105" s="43"/>
    </row>
    <row r="106" spans="1:12" ht="15" x14ac:dyDescent="0.25">
      <c r="A106" s="23"/>
      <c r="B106" s="15"/>
      <c r="C106" s="11"/>
      <c r="D106" s="6" t="s">
        <v>30</v>
      </c>
      <c r="E106" s="42" t="s">
        <v>111</v>
      </c>
      <c r="F106" s="43">
        <v>200</v>
      </c>
      <c r="G106" s="43">
        <v>5.8</v>
      </c>
      <c r="H106" s="43">
        <v>5</v>
      </c>
      <c r="I106" s="43">
        <v>9.6</v>
      </c>
      <c r="J106" s="43">
        <v>108</v>
      </c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805</v>
      </c>
      <c r="G108" s="19">
        <f t="shared" ref="G108:J108" si="54">SUM(G101:G107)</f>
        <v>16.28</v>
      </c>
      <c r="H108" s="19">
        <f t="shared" si="54"/>
        <v>20.96</v>
      </c>
      <c r="I108" s="19">
        <f t="shared" si="54"/>
        <v>89.88000000000001</v>
      </c>
      <c r="J108" s="19">
        <f t="shared" si="54"/>
        <v>618.90000000000009</v>
      </c>
      <c r="K108" s="25"/>
      <c r="L108" s="19">
        <f t="shared" ref="L108" si="55">SUM(L101:L107)</f>
        <v>105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84</v>
      </c>
      <c r="F109" s="43">
        <v>60</v>
      </c>
      <c r="G109" s="43">
        <v>0.78</v>
      </c>
      <c r="H109" s="43">
        <v>1.62</v>
      </c>
      <c r="I109" s="43">
        <v>2.2799999999999998</v>
      </c>
      <c r="J109" s="43">
        <v>50</v>
      </c>
      <c r="K109" s="44">
        <v>52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48</v>
      </c>
      <c r="F110" s="43">
        <v>200</v>
      </c>
      <c r="G110" s="43">
        <v>1.04</v>
      </c>
      <c r="H110" s="43">
        <v>3.5</v>
      </c>
      <c r="I110" s="43">
        <v>4.8</v>
      </c>
      <c r="J110" s="43">
        <v>120</v>
      </c>
      <c r="K110" s="44">
        <v>58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85</v>
      </c>
      <c r="F111" s="43">
        <v>90</v>
      </c>
      <c r="G111" s="43">
        <v>8</v>
      </c>
      <c r="H111" s="43">
        <v>10</v>
      </c>
      <c r="I111" s="43">
        <v>8</v>
      </c>
      <c r="J111" s="43">
        <v>170</v>
      </c>
      <c r="K111" s="44">
        <v>349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86</v>
      </c>
      <c r="F112" s="43">
        <v>150</v>
      </c>
      <c r="G112" s="43">
        <v>2.5</v>
      </c>
      <c r="H112" s="43">
        <v>5.8</v>
      </c>
      <c r="I112" s="43">
        <v>9.8000000000000007</v>
      </c>
      <c r="J112" s="43">
        <v>150</v>
      </c>
      <c r="K112" s="44">
        <v>377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61</v>
      </c>
      <c r="F113" s="43">
        <v>200</v>
      </c>
      <c r="G113" s="43">
        <v>0.5</v>
      </c>
      <c r="H113" s="43">
        <v>0.1</v>
      </c>
      <c r="I113" s="43">
        <v>17.399999999999999</v>
      </c>
      <c r="J113" s="43">
        <v>74</v>
      </c>
      <c r="K113" s="44">
        <v>309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52</v>
      </c>
      <c r="F114" s="43">
        <v>50</v>
      </c>
      <c r="G114" s="43">
        <v>3.95</v>
      </c>
      <c r="H114" s="43">
        <v>0.5</v>
      </c>
      <c r="I114" s="43">
        <v>24.15</v>
      </c>
      <c r="J114" s="43">
        <v>117.5</v>
      </c>
      <c r="K114" s="44">
        <v>15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53</v>
      </c>
      <c r="F115" s="43">
        <v>30</v>
      </c>
      <c r="G115" s="43">
        <v>1.98</v>
      </c>
      <c r="H115" s="43">
        <v>0.36</v>
      </c>
      <c r="I115" s="43">
        <v>10.02</v>
      </c>
      <c r="J115" s="43">
        <v>52.2</v>
      </c>
      <c r="K115" s="44">
        <v>15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780</v>
      </c>
      <c r="G118" s="19">
        <f t="shared" ref="G118:J118" si="56">SUM(G109:G117)</f>
        <v>18.75</v>
      </c>
      <c r="H118" s="19">
        <f t="shared" si="56"/>
        <v>21.880000000000003</v>
      </c>
      <c r="I118" s="19">
        <f t="shared" si="56"/>
        <v>76.45</v>
      </c>
      <c r="J118" s="19">
        <f t="shared" si="56"/>
        <v>733.7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1585</v>
      </c>
      <c r="G119" s="32">
        <f t="shared" ref="G119" si="58">G108+G118</f>
        <v>35.03</v>
      </c>
      <c r="H119" s="32">
        <f t="shared" ref="H119" si="59">H108+H118</f>
        <v>42.84</v>
      </c>
      <c r="I119" s="32">
        <f t="shared" ref="I119" si="60">I108+I118</f>
        <v>166.33</v>
      </c>
      <c r="J119" s="32">
        <f t="shared" ref="J119:L119" si="61">J108+J118</f>
        <v>1352.6000000000001</v>
      </c>
      <c r="K119" s="32"/>
      <c r="L119" s="32">
        <f t="shared" si="61"/>
        <v>105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87</v>
      </c>
      <c r="F120" s="40">
        <v>250</v>
      </c>
      <c r="G120" s="40">
        <v>22.8</v>
      </c>
      <c r="H120" s="40">
        <v>29</v>
      </c>
      <c r="I120" s="40">
        <v>40.200000000000003</v>
      </c>
      <c r="J120" s="40">
        <v>521</v>
      </c>
      <c r="K120" s="41">
        <v>138</v>
      </c>
      <c r="L120" s="40">
        <v>105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88</v>
      </c>
      <c r="F122" s="43">
        <v>200</v>
      </c>
      <c r="G122" s="43">
        <v>0.2</v>
      </c>
      <c r="H122" s="43">
        <v>0</v>
      </c>
      <c r="I122" s="43">
        <v>9.1</v>
      </c>
      <c r="J122" s="43">
        <v>36</v>
      </c>
      <c r="K122" s="44">
        <v>300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64</v>
      </c>
      <c r="F123" s="43">
        <v>35</v>
      </c>
      <c r="G123" s="43">
        <v>5</v>
      </c>
      <c r="H123" s="43">
        <v>7.1</v>
      </c>
      <c r="I123" s="43">
        <v>14.5</v>
      </c>
      <c r="J123" s="43">
        <v>146</v>
      </c>
      <c r="K123" s="44">
        <v>5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89</v>
      </c>
      <c r="F124" s="43">
        <v>130</v>
      </c>
      <c r="G124" s="43">
        <v>0.5</v>
      </c>
      <c r="H124" s="43">
        <v>0.4</v>
      </c>
      <c r="I124" s="43">
        <v>13.4</v>
      </c>
      <c r="J124" s="43">
        <v>61.1</v>
      </c>
      <c r="K124" s="44"/>
      <c r="L124" s="43"/>
    </row>
    <row r="125" spans="1:12" ht="15" x14ac:dyDescent="0.25">
      <c r="A125" s="14"/>
      <c r="B125" s="15"/>
      <c r="C125" s="11"/>
      <c r="D125" s="6" t="s">
        <v>30</v>
      </c>
      <c r="E125" s="42" t="s">
        <v>111</v>
      </c>
      <c r="F125" s="43">
        <v>200</v>
      </c>
      <c r="G125" s="43">
        <v>5.8</v>
      </c>
      <c r="H125" s="43">
        <v>5</v>
      </c>
      <c r="I125" s="43">
        <v>9.6</v>
      </c>
      <c r="J125" s="43">
        <v>108</v>
      </c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815</v>
      </c>
      <c r="G127" s="19">
        <f t="shared" ref="G127:J127" si="62">SUM(G120:G126)</f>
        <v>34.299999999999997</v>
      </c>
      <c r="H127" s="19">
        <f t="shared" si="62"/>
        <v>41.5</v>
      </c>
      <c r="I127" s="19">
        <f t="shared" si="62"/>
        <v>86.8</v>
      </c>
      <c r="J127" s="19">
        <f t="shared" si="62"/>
        <v>872.1</v>
      </c>
      <c r="K127" s="25"/>
      <c r="L127" s="19">
        <f t="shared" ref="L127" si="63">SUM(L120:L126)</f>
        <v>105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90</v>
      </c>
      <c r="F128" s="43">
        <v>60</v>
      </c>
      <c r="G128" s="43">
        <v>0.9</v>
      </c>
      <c r="H128" s="43">
        <v>2.7</v>
      </c>
      <c r="I128" s="43">
        <v>6.5</v>
      </c>
      <c r="J128" s="43">
        <v>56</v>
      </c>
      <c r="K128" s="44">
        <v>21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91</v>
      </c>
      <c r="F129" s="43">
        <v>200</v>
      </c>
      <c r="G129" s="43">
        <v>7.44</v>
      </c>
      <c r="H129" s="43">
        <v>9.1199999999999992</v>
      </c>
      <c r="I129" s="43">
        <v>8.0399999999999991</v>
      </c>
      <c r="J129" s="43">
        <v>144</v>
      </c>
      <c r="K129" s="44">
        <v>122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92</v>
      </c>
      <c r="F130" s="43">
        <v>90</v>
      </c>
      <c r="G130" s="43">
        <v>10</v>
      </c>
      <c r="H130" s="43">
        <v>16.2</v>
      </c>
      <c r="I130" s="43">
        <v>9.6</v>
      </c>
      <c r="J130" s="43">
        <v>255</v>
      </c>
      <c r="K130" s="44">
        <v>372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93</v>
      </c>
      <c r="F131" s="43">
        <v>150</v>
      </c>
      <c r="G131" s="43">
        <v>4</v>
      </c>
      <c r="H131" s="43">
        <v>4.9000000000000004</v>
      </c>
      <c r="I131" s="43">
        <v>30.1</v>
      </c>
      <c r="J131" s="43">
        <v>189</v>
      </c>
      <c r="K131" s="44">
        <v>202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51</v>
      </c>
      <c r="F132" s="43">
        <v>200</v>
      </c>
      <c r="G132" s="43">
        <v>0.2</v>
      </c>
      <c r="H132" s="43">
        <v>0.1</v>
      </c>
      <c r="I132" s="43">
        <v>19.5</v>
      </c>
      <c r="J132" s="43">
        <v>81</v>
      </c>
      <c r="K132" s="44">
        <v>314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52</v>
      </c>
      <c r="F133" s="43">
        <v>50</v>
      </c>
      <c r="G133" s="43">
        <v>3.95</v>
      </c>
      <c r="H133" s="43">
        <v>0.5</v>
      </c>
      <c r="I133" s="43">
        <v>24.15</v>
      </c>
      <c r="J133" s="43">
        <v>117.5</v>
      </c>
      <c r="K133" s="44">
        <v>15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53</v>
      </c>
      <c r="F134" s="43">
        <v>30</v>
      </c>
      <c r="G134" s="43">
        <v>1.98</v>
      </c>
      <c r="H134" s="43">
        <v>0.36</v>
      </c>
      <c r="I134" s="43">
        <v>10.02</v>
      </c>
      <c r="J134" s="43">
        <v>52.2</v>
      </c>
      <c r="K134" s="44">
        <v>15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780</v>
      </c>
      <c r="G137" s="19">
        <f t="shared" ref="G137:J137" si="64">SUM(G128:G136)</f>
        <v>28.47</v>
      </c>
      <c r="H137" s="19">
        <f t="shared" si="64"/>
        <v>33.880000000000003</v>
      </c>
      <c r="I137" s="19">
        <f t="shared" si="64"/>
        <v>107.91000000000001</v>
      </c>
      <c r="J137" s="19">
        <f t="shared" si="64"/>
        <v>894.7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1595</v>
      </c>
      <c r="G138" s="32">
        <f t="shared" ref="G138" si="66">G127+G137</f>
        <v>62.769999999999996</v>
      </c>
      <c r="H138" s="32">
        <f t="shared" ref="H138" si="67">H127+H137</f>
        <v>75.38</v>
      </c>
      <c r="I138" s="32">
        <f t="shared" ref="I138" si="68">I127+I137</f>
        <v>194.71</v>
      </c>
      <c r="J138" s="32">
        <f t="shared" ref="J138:L138" si="69">J127+J137</f>
        <v>1766.8000000000002</v>
      </c>
      <c r="K138" s="32"/>
      <c r="L138" s="32">
        <f t="shared" si="69"/>
        <v>105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94</v>
      </c>
      <c r="F139" s="40">
        <v>200</v>
      </c>
      <c r="G139" s="40">
        <v>33.479999999999997</v>
      </c>
      <c r="H139" s="40">
        <v>16.399999999999999</v>
      </c>
      <c r="I139" s="40">
        <v>32.74</v>
      </c>
      <c r="J139" s="40">
        <v>412</v>
      </c>
      <c r="K139" s="41">
        <v>230</v>
      </c>
      <c r="L139" s="40">
        <v>105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95</v>
      </c>
      <c r="F141" s="43">
        <v>200</v>
      </c>
      <c r="G141" s="43">
        <v>0.2</v>
      </c>
      <c r="H141" s="43">
        <v>0</v>
      </c>
      <c r="I141" s="43">
        <v>9.3000000000000007</v>
      </c>
      <c r="J141" s="43">
        <v>38</v>
      </c>
      <c r="K141" s="44">
        <v>302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83</v>
      </c>
      <c r="F142" s="43">
        <v>70</v>
      </c>
      <c r="G142" s="43">
        <v>4.58</v>
      </c>
      <c r="H142" s="43">
        <v>8.94</v>
      </c>
      <c r="I142" s="43">
        <v>26.1</v>
      </c>
      <c r="J142" s="43">
        <v>203.8</v>
      </c>
      <c r="K142" s="43" t="s">
        <v>78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89</v>
      </c>
      <c r="F143" s="43">
        <v>130</v>
      </c>
      <c r="G143" s="43">
        <v>0.5</v>
      </c>
      <c r="H143" s="43">
        <v>0.4</v>
      </c>
      <c r="I143" s="43">
        <v>13.4</v>
      </c>
      <c r="J143" s="43">
        <v>61.1</v>
      </c>
      <c r="K143" s="44"/>
      <c r="L143" s="43"/>
    </row>
    <row r="144" spans="1:12" ht="15" x14ac:dyDescent="0.25">
      <c r="A144" s="23"/>
      <c r="B144" s="15"/>
      <c r="C144" s="11"/>
      <c r="D144" s="6" t="s">
        <v>30</v>
      </c>
      <c r="E144" s="42" t="s">
        <v>111</v>
      </c>
      <c r="F144" s="43">
        <v>200</v>
      </c>
      <c r="G144" s="43">
        <v>5.8</v>
      </c>
      <c r="H144" s="43">
        <v>5</v>
      </c>
      <c r="I144" s="43">
        <v>9.6</v>
      </c>
      <c r="J144" s="43">
        <v>108</v>
      </c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800</v>
      </c>
      <c r="G146" s="19">
        <f t="shared" ref="G146:J146" si="70">SUM(G139:G145)</f>
        <v>44.559999999999995</v>
      </c>
      <c r="H146" s="19">
        <f t="shared" si="70"/>
        <v>30.739999999999995</v>
      </c>
      <c r="I146" s="19">
        <f t="shared" si="70"/>
        <v>91.140000000000015</v>
      </c>
      <c r="J146" s="19">
        <f t="shared" si="70"/>
        <v>822.9</v>
      </c>
      <c r="K146" s="25"/>
      <c r="L146" s="19">
        <f t="shared" ref="L146" si="71">SUM(L139:L145)</f>
        <v>105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96</v>
      </c>
      <c r="F147" s="43">
        <v>60</v>
      </c>
      <c r="G147" s="43">
        <v>0.5</v>
      </c>
      <c r="H147" s="43">
        <v>2.7</v>
      </c>
      <c r="I147" s="43">
        <v>1.8</v>
      </c>
      <c r="J147" s="43">
        <v>35</v>
      </c>
      <c r="K147" s="44">
        <v>14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97</v>
      </c>
      <c r="F148" s="43">
        <v>200</v>
      </c>
      <c r="G148" s="43">
        <v>2.94</v>
      </c>
      <c r="H148" s="43">
        <v>3.7</v>
      </c>
      <c r="I148" s="43">
        <v>8.76</v>
      </c>
      <c r="J148" s="43">
        <v>80</v>
      </c>
      <c r="K148" s="44">
        <v>96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98</v>
      </c>
      <c r="F149" s="43">
        <v>90</v>
      </c>
      <c r="G149" s="43">
        <v>10</v>
      </c>
      <c r="H149" s="43">
        <v>0.9</v>
      </c>
      <c r="I149" s="43">
        <v>0.5</v>
      </c>
      <c r="J149" s="43">
        <v>74</v>
      </c>
      <c r="K149" s="44">
        <v>79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50</v>
      </c>
      <c r="F150" s="43">
        <v>185</v>
      </c>
      <c r="G150" s="43">
        <v>6.5</v>
      </c>
      <c r="H150" s="43">
        <v>4.4000000000000004</v>
      </c>
      <c r="I150" s="43">
        <v>40</v>
      </c>
      <c r="J150" s="43">
        <v>233</v>
      </c>
      <c r="K150" s="44">
        <v>227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61</v>
      </c>
      <c r="F151" s="43">
        <v>200</v>
      </c>
      <c r="G151" s="43">
        <v>0.5</v>
      </c>
      <c r="H151" s="43">
        <v>0.1</v>
      </c>
      <c r="I151" s="43">
        <v>17.399999999999999</v>
      </c>
      <c r="J151" s="43">
        <v>74</v>
      </c>
      <c r="K151" s="44">
        <v>309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52</v>
      </c>
      <c r="F152" s="43">
        <v>50</v>
      </c>
      <c r="G152" s="43">
        <v>3.95</v>
      </c>
      <c r="H152" s="43">
        <v>0.5</v>
      </c>
      <c r="I152" s="43">
        <v>24.15</v>
      </c>
      <c r="J152" s="43">
        <v>117.5</v>
      </c>
      <c r="K152" s="44">
        <v>15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53</v>
      </c>
      <c r="F153" s="43">
        <v>30</v>
      </c>
      <c r="G153" s="43">
        <v>1.98</v>
      </c>
      <c r="H153" s="43">
        <v>0.36</v>
      </c>
      <c r="I153" s="43">
        <v>10.02</v>
      </c>
      <c r="J153" s="43">
        <v>52.2</v>
      </c>
      <c r="K153" s="44">
        <v>15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815</v>
      </c>
      <c r="G156" s="19">
        <f t="shared" ref="G156:J156" si="72">SUM(G147:G155)</f>
        <v>26.369999999999997</v>
      </c>
      <c r="H156" s="19">
        <f t="shared" si="72"/>
        <v>12.66</v>
      </c>
      <c r="I156" s="19">
        <f t="shared" si="72"/>
        <v>102.63000000000001</v>
      </c>
      <c r="J156" s="19">
        <f t="shared" si="72"/>
        <v>665.7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1615</v>
      </c>
      <c r="G157" s="32">
        <f t="shared" ref="G157" si="74">G146+G156</f>
        <v>70.929999999999993</v>
      </c>
      <c r="H157" s="32">
        <f t="shared" ref="H157" si="75">H146+H156</f>
        <v>43.399999999999991</v>
      </c>
      <c r="I157" s="32">
        <f t="shared" ref="I157" si="76">I146+I156</f>
        <v>193.77000000000004</v>
      </c>
      <c r="J157" s="32">
        <f t="shared" ref="J157:L157" si="77">J146+J156</f>
        <v>1488.6</v>
      </c>
      <c r="K157" s="32"/>
      <c r="L157" s="32">
        <f t="shared" si="77"/>
        <v>105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99</v>
      </c>
      <c r="F158" s="40">
        <v>240</v>
      </c>
      <c r="G158" s="40">
        <v>15.1</v>
      </c>
      <c r="H158" s="40">
        <v>11.06</v>
      </c>
      <c r="I158" s="40">
        <v>41.54</v>
      </c>
      <c r="J158" s="40">
        <v>326.93</v>
      </c>
      <c r="K158" s="41" t="s">
        <v>100</v>
      </c>
      <c r="L158" s="40">
        <v>105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95</v>
      </c>
      <c r="F160" s="43">
        <v>200</v>
      </c>
      <c r="G160" s="43">
        <v>0.2</v>
      </c>
      <c r="H160" s="43">
        <v>0</v>
      </c>
      <c r="I160" s="43">
        <v>9.3000000000000007</v>
      </c>
      <c r="J160" s="43">
        <v>38</v>
      </c>
      <c r="K160" s="44">
        <v>302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64</v>
      </c>
      <c r="F161" s="43">
        <v>35</v>
      </c>
      <c r="G161" s="43">
        <v>5</v>
      </c>
      <c r="H161" s="43">
        <v>7.1</v>
      </c>
      <c r="I161" s="43">
        <v>14.5</v>
      </c>
      <c r="J161" s="43">
        <v>146</v>
      </c>
      <c r="K161" s="44">
        <v>2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101</v>
      </c>
      <c r="F162" s="43">
        <v>170</v>
      </c>
      <c r="G162" s="43">
        <v>2.6</v>
      </c>
      <c r="H162" s="43">
        <v>0.9</v>
      </c>
      <c r="I162" s="43">
        <v>35.700000000000003</v>
      </c>
      <c r="J162" s="43">
        <v>163.19999999999999</v>
      </c>
      <c r="K162" s="44"/>
      <c r="L162" s="43"/>
    </row>
    <row r="163" spans="1:12" ht="15" x14ac:dyDescent="0.25">
      <c r="A163" s="23"/>
      <c r="B163" s="15"/>
      <c r="C163" s="11"/>
      <c r="D163" s="6" t="s">
        <v>30</v>
      </c>
      <c r="E163" s="42" t="s">
        <v>111</v>
      </c>
      <c r="F163" s="43">
        <v>200</v>
      </c>
      <c r="G163" s="43">
        <v>5.8</v>
      </c>
      <c r="H163" s="43">
        <v>5</v>
      </c>
      <c r="I163" s="43">
        <v>9.6</v>
      </c>
      <c r="J163" s="43">
        <v>108</v>
      </c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845</v>
      </c>
      <c r="G165" s="19">
        <f t="shared" ref="G165:J165" si="78">SUM(G158:G164)</f>
        <v>28.7</v>
      </c>
      <c r="H165" s="19">
        <f t="shared" si="78"/>
        <v>24.06</v>
      </c>
      <c r="I165" s="19">
        <f t="shared" si="78"/>
        <v>110.64</v>
      </c>
      <c r="J165" s="19">
        <f t="shared" si="78"/>
        <v>782.13</v>
      </c>
      <c r="K165" s="25"/>
      <c r="L165" s="19">
        <f t="shared" ref="L165" si="79">SUM(L158:L164)</f>
        <v>105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102</v>
      </c>
      <c r="F166" s="43">
        <v>60</v>
      </c>
      <c r="G166" s="43">
        <v>0.6</v>
      </c>
      <c r="H166" s="43">
        <v>5.3</v>
      </c>
      <c r="I166" s="43">
        <v>5</v>
      </c>
      <c r="J166" s="43">
        <v>72</v>
      </c>
      <c r="K166" s="44">
        <v>17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103</v>
      </c>
      <c r="F167" s="43">
        <v>200</v>
      </c>
      <c r="G167" s="43">
        <v>1.44</v>
      </c>
      <c r="H167" s="43">
        <v>3.44</v>
      </c>
      <c r="I167" s="43">
        <v>5.36</v>
      </c>
      <c r="J167" s="43">
        <v>62.4</v>
      </c>
      <c r="K167" s="44">
        <v>57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104</v>
      </c>
      <c r="F168" s="43">
        <v>100</v>
      </c>
      <c r="G168" s="43">
        <v>13</v>
      </c>
      <c r="H168" s="43">
        <v>10.199999999999999</v>
      </c>
      <c r="I168" s="43">
        <v>8</v>
      </c>
      <c r="J168" s="43">
        <v>178</v>
      </c>
      <c r="K168" s="44">
        <v>109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105</v>
      </c>
      <c r="F169" s="43">
        <v>200</v>
      </c>
      <c r="G169" s="43">
        <v>4.2</v>
      </c>
      <c r="H169" s="43">
        <v>12.3</v>
      </c>
      <c r="I169" s="43">
        <v>29.8</v>
      </c>
      <c r="J169" s="43">
        <v>256</v>
      </c>
      <c r="K169" s="44">
        <v>147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61</v>
      </c>
      <c r="F170" s="43">
        <v>200</v>
      </c>
      <c r="G170" s="43">
        <v>0.5</v>
      </c>
      <c r="H170" s="43">
        <v>0.1</v>
      </c>
      <c r="I170" s="43">
        <v>17.399999999999999</v>
      </c>
      <c r="J170" s="43">
        <v>74</v>
      </c>
      <c r="K170" s="44">
        <v>309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52</v>
      </c>
      <c r="F171" s="43">
        <v>50</v>
      </c>
      <c r="G171" s="43">
        <v>3.95</v>
      </c>
      <c r="H171" s="43">
        <v>0.5</v>
      </c>
      <c r="I171" s="43">
        <v>24.15</v>
      </c>
      <c r="J171" s="43">
        <v>117.5</v>
      </c>
      <c r="K171" s="44">
        <v>15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53</v>
      </c>
      <c r="F172" s="43">
        <v>30</v>
      </c>
      <c r="G172" s="43">
        <v>1.98</v>
      </c>
      <c r="H172" s="43">
        <v>0.36</v>
      </c>
      <c r="I172" s="43">
        <v>10.02</v>
      </c>
      <c r="J172" s="43">
        <v>52.2</v>
      </c>
      <c r="K172" s="44">
        <v>15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840</v>
      </c>
      <c r="G175" s="19">
        <f t="shared" ref="G175:J175" si="80">SUM(G166:G174)</f>
        <v>25.669999999999998</v>
      </c>
      <c r="H175" s="19">
        <f t="shared" si="80"/>
        <v>32.200000000000003</v>
      </c>
      <c r="I175" s="19">
        <f t="shared" si="80"/>
        <v>99.73</v>
      </c>
      <c r="J175" s="19">
        <f t="shared" si="80"/>
        <v>812.1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1685</v>
      </c>
      <c r="G176" s="32">
        <f t="shared" ref="G176" si="82">G165+G175</f>
        <v>54.37</v>
      </c>
      <c r="H176" s="32">
        <f t="shared" ref="H176" si="83">H165+H175</f>
        <v>56.260000000000005</v>
      </c>
      <c r="I176" s="32">
        <f t="shared" ref="I176" si="84">I165+I175</f>
        <v>210.37</v>
      </c>
      <c r="J176" s="32">
        <f t="shared" ref="J176:L176" si="85">J165+J175</f>
        <v>1594.23</v>
      </c>
      <c r="K176" s="32"/>
      <c r="L176" s="32">
        <f t="shared" si="85"/>
        <v>105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106</v>
      </c>
      <c r="F177" s="40">
        <v>240</v>
      </c>
      <c r="G177" s="40">
        <v>8.8000000000000007</v>
      </c>
      <c r="H177" s="40">
        <v>1.47</v>
      </c>
      <c r="I177" s="40">
        <v>4.3</v>
      </c>
      <c r="J177" s="40">
        <v>83.57</v>
      </c>
      <c r="K177" s="41" t="s">
        <v>114</v>
      </c>
      <c r="L177" s="40">
        <v>105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40</v>
      </c>
      <c r="F179" s="43">
        <v>200</v>
      </c>
      <c r="G179" s="43">
        <v>0.2</v>
      </c>
      <c r="H179" s="43">
        <v>0</v>
      </c>
      <c r="I179" s="43">
        <v>9.3000000000000007</v>
      </c>
      <c r="J179" s="43">
        <v>38</v>
      </c>
      <c r="K179" s="44">
        <v>302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83</v>
      </c>
      <c r="F180" s="43">
        <v>70</v>
      </c>
      <c r="G180" s="43">
        <v>4.58</v>
      </c>
      <c r="H180" s="43">
        <v>8.94</v>
      </c>
      <c r="I180" s="43">
        <v>26.1</v>
      </c>
      <c r="J180" s="43">
        <v>203.8</v>
      </c>
      <c r="K180" s="43" t="s">
        <v>78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30</v>
      </c>
      <c r="E182" s="42" t="s">
        <v>54</v>
      </c>
      <c r="F182" s="43">
        <v>200</v>
      </c>
      <c r="G182" s="43">
        <v>5.8</v>
      </c>
      <c r="H182" s="43">
        <v>5</v>
      </c>
      <c r="I182" s="43">
        <v>9.6</v>
      </c>
      <c r="J182" s="43">
        <v>108</v>
      </c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710</v>
      </c>
      <c r="G184" s="19">
        <f t="shared" ref="G184:J184" si="86">SUM(G177:G183)</f>
        <v>19.38</v>
      </c>
      <c r="H184" s="19">
        <f t="shared" si="86"/>
        <v>15.41</v>
      </c>
      <c r="I184" s="19">
        <f t="shared" si="86"/>
        <v>49.300000000000004</v>
      </c>
      <c r="J184" s="19">
        <f t="shared" si="86"/>
        <v>433.37</v>
      </c>
      <c r="K184" s="25"/>
      <c r="L184" s="19">
        <f t="shared" ref="L184" si="87">SUM(L177:L183)</f>
        <v>105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107</v>
      </c>
      <c r="F185" s="43">
        <v>60</v>
      </c>
      <c r="G185" s="43">
        <v>1</v>
      </c>
      <c r="H185" s="43">
        <v>1.5</v>
      </c>
      <c r="I185" s="43">
        <v>4</v>
      </c>
      <c r="J185" s="43">
        <v>35</v>
      </c>
      <c r="K185" s="44">
        <v>52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108</v>
      </c>
      <c r="F186" s="43">
        <v>200</v>
      </c>
      <c r="G186" s="43">
        <v>2.12</v>
      </c>
      <c r="H186" s="43">
        <v>2.8</v>
      </c>
      <c r="I186" s="43">
        <v>7.56</v>
      </c>
      <c r="J186" s="43">
        <v>64</v>
      </c>
      <c r="K186" s="44">
        <v>62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109</v>
      </c>
      <c r="F187" s="43">
        <v>250</v>
      </c>
      <c r="G187" s="43">
        <v>17</v>
      </c>
      <c r="H187" s="43">
        <v>17</v>
      </c>
      <c r="I187" s="43">
        <v>17</v>
      </c>
      <c r="J187" s="43">
        <v>289</v>
      </c>
      <c r="K187" s="44">
        <v>113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110</v>
      </c>
      <c r="F189" s="43">
        <v>200</v>
      </c>
      <c r="G189" s="43">
        <v>0.2</v>
      </c>
      <c r="H189" s="43">
        <v>0.1</v>
      </c>
      <c r="I189" s="43">
        <v>19.5</v>
      </c>
      <c r="J189" s="43">
        <v>81</v>
      </c>
      <c r="K189" s="44">
        <v>326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52</v>
      </c>
      <c r="F190" s="43">
        <v>50</v>
      </c>
      <c r="G190" s="43">
        <v>3.95</v>
      </c>
      <c r="H190" s="43">
        <v>0.5</v>
      </c>
      <c r="I190" s="43">
        <v>24.15</v>
      </c>
      <c r="J190" s="43">
        <v>117.5</v>
      </c>
      <c r="K190" s="44">
        <v>15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53</v>
      </c>
      <c r="F191" s="43">
        <v>30</v>
      </c>
      <c r="G191" s="43">
        <v>1.98</v>
      </c>
      <c r="H191" s="43">
        <v>0.36</v>
      </c>
      <c r="I191" s="43">
        <v>10.02</v>
      </c>
      <c r="J191" s="43">
        <v>52.2</v>
      </c>
      <c r="K191" s="44">
        <v>15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790</v>
      </c>
      <c r="G194" s="19">
        <f t="shared" ref="G194:J194" si="88">SUM(G185:G193)</f>
        <v>26.25</v>
      </c>
      <c r="H194" s="19">
        <f t="shared" si="88"/>
        <v>22.26</v>
      </c>
      <c r="I194" s="19">
        <f t="shared" si="88"/>
        <v>82.23</v>
      </c>
      <c r="J194" s="19">
        <f t="shared" si="88"/>
        <v>638.70000000000005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1500</v>
      </c>
      <c r="G195" s="32">
        <f t="shared" ref="G195" si="90">G184+G194</f>
        <v>45.629999999999995</v>
      </c>
      <c r="H195" s="32">
        <f t="shared" ref="H195" si="91">H184+H194</f>
        <v>37.67</v>
      </c>
      <c r="I195" s="32">
        <f t="shared" ref="I195" si="92">I184+I194</f>
        <v>131.53</v>
      </c>
      <c r="J195" s="32">
        <f t="shared" ref="J195:L195" si="93">J184+J194</f>
        <v>1072.0700000000002</v>
      </c>
      <c r="K195" s="32"/>
      <c r="L195" s="32">
        <f t="shared" si="93"/>
        <v>105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1592.5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52.854999999999997</v>
      </c>
      <c r="H196" s="34">
        <f t="shared" si="94"/>
        <v>52.575999999999986</v>
      </c>
      <c r="I196" s="34">
        <f t="shared" si="94"/>
        <v>193.31699999999998</v>
      </c>
      <c r="J196" s="34">
        <f t="shared" si="94"/>
        <v>1475.2359999999999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" right="0" top="0" bottom="0" header="0" footer="0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2025-01-09T02:04:13Z</cp:lastPrinted>
  <dcterms:created xsi:type="dcterms:W3CDTF">2022-05-16T14:23:56Z</dcterms:created>
  <dcterms:modified xsi:type="dcterms:W3CDTF">2025-04-04T05:36:17Z</dcterms:modified>
</cp:coreProperties>
</file>